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<sst xmlns="http://schemas.openxmlformats.org/spreadsheetml/2006/main" count="161" uniqueCount="139">
  <si>
    <t>2016年陕西省科技计划项目资助一览表</t>
  </si>
  <si>
    <t>序号</t>
  </si>
  <si>
    <t>项目编号</t>
  </si>
  <si>
    <t>项目名称</t>
  </si>
  <si>
    <t>承担单位</t>
  </si>
  <si>
    <t>项目负责人</t>
  </si>
  <si>
    <t>到款金额（万元）</t>
  </si>
  <si>
    <t>管理费4%（万元）</t>
  </si>
  <si>
    <t>经费余额（万元）</t>
  </si>
  <si>
    <t>备注</t>
  </si>
  <si>
    <t>1</t>
  </si>
  <si>
    <t>2016GY-047</t>
  </si>
  <si>
    <t>大型轴流压缩机专用智能液压伺服控制器的研制</t>
  </si>
  <si>
    <t>电信学院</t>
  </si>
  <si>
    <t>王延年</t>
  </si>
  <si>
    <t>2</t>
  </si>
  <si>
    <t>2016GY-136</t>
  </si>
  <si>
    <t>服装裁片挂片机器人控制系统研制</t>
  </si>
  <si>
    <t>王晓华</t>
  </si>
  <si>
    <t>3</t>
  </si>
  <si>
    <t>2016GY-023</t>
  </si>
  <si>
    <t>高速针织装备智能化关键技术研发及产业化</t>
  </si>
  <si>
    <t>机电学院</t>
  </si>
  <si>
    <t>张团善</t>
  </si>
  <si>
    <t>4</t>
  </si>
  <si>
    <t>2016GY-171</t>
  </si>
  <si>
    <t>煤基合成气合成C2+醇中Cu基催化剂的开发及应用</t>
  </si>
  <si>
    <t>环化学院</t>
  </si>
  <si>
    <t>郑长征</t>
  </si>
  <si>
    <t>5</t>
  </si>
  <si>
    <t>2016GY-052</t>
  </si>
  <si>
    <t>输电线路防外力破坏智能视频监控预警系统</t>
  </si>
  <si>
    <t>张烨</t>
  </si>
  <si>
    <t>6</t>
  </si>
  <si>
    <t>2016GY-014</t>
  </si>
  <si>
    <t>碳纤预制件变截面三维纵横编织及主动携纱器的研制</t>
  </si>
  <si>
    <t>贺辛亥</t>
  </si>
  <si>
    <t>7</t>
  </si>
  <si>
    <t>2016GY-101</t>
  </si>
  <si>
    <t>智能化电能质量问题模拟电源及测试系统研制</t>
  </si>
  <si>
    <t>朱磊</t>
  </si>
  <si>
    <t>8</t>
  </si>
  <si>
    <t>2016GY-234</t>
  </si>
  <si>
    <t>壳聚糖—高分子复合纳米靶向药物载体材料的开发</t>
  </si>
  <si>
    <t>赵婧</t>
  </si>
  <si>
    <t>9</t>
  </si>
  <si>
    <t>2016KW-043</t>
  </si>
  <si>
    <t>汉唐代三维数字化博物馆关键技术的研究</t>
  </si>
  <si>
    <t>朱耀麟</t>
  </si>
  <si>
    <t>10</t>
  </si>
  <si>
    <t>2016KJXX-45</t>
  </si>
  <si>
    <t>低维碳纳米材料及其器件功能化的基础研究</t>
  </si>
  <si>
    <t>理学院</t>
  </si>
  <si>
    <t>夏蔡娟</t>
  </si>
  <si>
    <t>11</t>
  </si>
  <si>
    <t>2016KRM049</t>
  </si>
  <si>
    <t>大数据技术对陕西省公共部门决策支持和产业发展策略研究</t>
  </si>
  <si>
    <t>管理学院</t>
  </si>
  <si>
    <t>杨彤</t>
  </si>
  <si>
    <t>12</t>
  </si>
  <si>
    <t>2016KRM017</t>
  </si>
  <si>
    <t>基于丝绸之路经济带建设的陕西地方金融平台构建与政策研究</t>
  </si>
  <si>
    <t>王保忠</t>
  </si>
  <si>
    <t>13</t>
  </si>
  <si>
    <t>2016KRM061</t>
  </si>
  <si>
    <t>陕西省农村土地权利流转制度改革研究</t>
  </si>
  <si>
    <t>人文学院</t>
  </si>
  <si>
    <t>刘晓平</t>
  </si>
  <si>
    <t>14</t>
  </si>
  <si>
    <t>2016KRM092</t>
  </si>
  <si>
    <t>陕西省政府R&amp;D补贴的有效性及政策建议研究</t>
  </si>
  <si>
    <t>高艳慧</t>
  </si>
  <si>
    <t>15</t>
  </si>
  <si>
    <t>2016KRM143</t>
  </si>
  <si>
    <t>“一带一路”战略下“结构性减税”与陕西省纺织产业转型升级</t>
  </si>
  <si>
    <t>徐焕章</t>
  </si>
  <si>
    <t>16</t>
  </si>
  <si>
    <t>2016JM5049</t>
  </si>
  <si>
    <t>低银纳米Ag/SnO2电接触材料的制备及高温热稳定性分析</t>
  </si>
  <si>
    <t>刘松涛</t>
  </si>
  <si>
    <t>17</t>
  </si>
  <si>
    <t>2016JM6025</t>
  </si>
  <si>
    <t>海面目标宽带ISAR成像技术</t>
  </si>
  <si>
    <t>贺小慧</t>
  </si>
  <si>
    <t>18</t>
  </si>
  <si>
    <t>2016JM5042</t>
  </si>
  <si>
    <t>含酯基聚离子液体电解质的自身微电场下离子导电机理研究</t>
  </si>
  <si>
    <t>赵亚梅</t>
  </si>
  <si>
    <t>19</t>
  </si>
  <si>
    <t>2016JM1018</t>
  </si>
  <si>
    <t>基于BRDF的空间目标可见光散射特性建模</t>
  </si>
  <si>
    <t>王安祥</t>
  </si>
  <si>
    <t>20</t>
  </si>
  <si>
    <t>2016JM6013</t>
  </si>
  <si>
    <t>基于多尺度各向异性高斯核的图像高分辨率局部特征检测及分类算法</t>
  </si>
  <si>
    <t>章为川</t>
  </si>
  <si>
    <t>21</t>
  </si>
  <si>
    <t>2016JM6030</t>
  </si>
  <si>
    <t>基于概率假设密度滤波的群目标跟踪算法研究</t>
  </si>
  <si>
    <t>计算机学院</t>
  </si>
  <si>
    <t>陈金广</t>
  </si>
  <si>
    <t>22</t>
  </si>
  <si>
    <t>2016JM1009</t>
  </si>
  <si>
    <t>基于几何度量多体量子态纠缠问题的量子特征值的理论和算法研究</t>
  </si>
  <si>
    <t>张成毅</t>
  </si>
  <si>
    <t>23</t>
  </si>
  <si>
    <t>2016JM5078</t>
  </si>
  <si>
    <t>接枝改性胶原蛋白/腈纶复合纤维的制备与结构性能研究</t>
  </si>
  <si>
    <t>纺织学院</t>
  </si>
  <si>
    <t>张昭环</t>
  </si>
  <si>
    <t>24</t>
  </si>
  <si>
    <t>2016JM1013</t>
  </si>
  <si>
    <t>筛法与指数和方法在丢番图逼近中的应用</t>
  </si>
  <si>
    <t>牟全武</t>
  </si>
  <si>
    <t>25</t>
  </si>
  <si>
    <t>2016JM1031</t>
  </si>
  <si>
    <t>双分数跳-扩散过程随机分析理论及其应用研究</t>
  </si>
  <si>
    <t>薛红</t>
  </si>
  <si>
    <t>26</t>
  </si>
  <si>
    <t>2016JQ1022</t>
  </si>
  <si>
    <t>基于L1/2正则化高阶神经网络结构稀疏化设计与收敛性分析</t>
  </si>
  <si>
    <t>范钦伟</t>
  </si>
  <si>
    <t>27</t>
  </si>
  <si>
    <t>2016JQ5106</t>
  </si>
  <si>
    <t>基于准快速路交通流特征的邻近交叉口协同控制方法研究</t>
  </si>
  <si>
    <t>李珣</t>
  </si>
  <si>
    <t>28</t>
  </si>
  <si>
    <t>2016JQ1029</t>
  </si>
  <si>
    <t>几类分数阶拉普拉斯正解性质的研究</t>
  </si>
  <si>
    <t>李冬艳</t>
  </si>
  <si>
    <t>29</t>
  </si>
  <si>
    <t>2016JQ5111</t>
  </si>
  <si>
    <t>喷气织机主喷嘴流场分析及结构优化设计</t>
  </si>
  <si>
    <t>王青</t>
  </si>
  <si>
    <t>30</t>
  </si>
  <si>
    <t>2016JZ026</t>
  </si>
  <si>
    <t>基于高分辨率图像局部特征追踪的增强现实影像引导技术研究及应用</t>
  </si>
  <si>
    <t>汤汶</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</si>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</sst>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b/>
      <sz val="14"/>
      <name val="宋体"/>
      <family val="0"/>
    </font>
    <font>
      <b/>
      <sz val="10"/>
      <color indexed="8"/>
      <name val="宋体"/>
      <family val="0"/>
    </font>
    <font>
      <b/>
      <sz val="10"/>
      <name val="宋体"/>
      <family val="0"/>
    </font>
    <font>
      <sz val="10"/>
      <color indexed="8"/>
      <name val="宋体"/>
      <family val="0"/>
    </font>
    <font>
      <sz val="10"/>
      <name val="宋体"/>
      <family val="0"/>
    </font>
    <font>
      <sz val="11"/>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49"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0" fontId="0" fillId="0" borderId="9" xfId="0" applyBorder="1" applyAlignment="1">
      <alignment horizontal="center" vertical="center"/>
    </xf>
    <xf numFmtId="0" fontId="25" fillId="0" borderId="9" xfId="0" applyFont="1" applyFill="1" applyBorder="1" applyAlignment="1">
      <alignment vertical="center"/>
    </xf>
    <xf numFmtId="0" fontId="25" fillId="0"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L6" sqref="L6"/>
    </sheetView>
  </sheetViews>
  <sheetFormatPr defaultColWidth="9.00390625" defaultRowHeight="14.25"/>
  <cols>
    <col min="1" max="1" width="7.50390625" style="0" customWidth="1"/>
    <col min="2" max="2" width="13.50390625" style="0" customWidth="1"/>
    <col min="3" max="3" width="30.875" style="0" customWidth="1"/>
    <col min="4" max="4" width="15.25390625" style="0" customWidth="1"/>
    <col min="5" max="5" width="13.125" style="0" customWidth="1"/>
    <col min="6" max="6" width="13.75390625" style="0" customWidth="1"/>
    <col min="8" max="8" width="9.00390625" style="1" customWidth="1"/>
  </cols>
  <sheetData>
    <row r="1" spans="1:9" ht="30" customHeight="1">
      <c r="A1" s="2" t="s">
        <v>0</v>
      </c>
      <c r="B1" s="3"/>
      <c r="C1" s="3"/>
      <c r="D1" s="3"/>
      <c r="E1" s="3"/>
      <c r="F1" s="3"/>
      <c r="G1" s="3"/>
      <c r="H1" s="3"/>
      <c r="I1" s="3"/>
    </row>
    <row r="2" spans="1:9" ht="30" customHeight="1">
      <c r="A2" s="4" t="s">
        <v>1</v>
      </c>
      <c r="B2" s="4" t="s">
        <v>2</v>
      </c>
      <c r="C2" s="4" t="s">
        <v>3</v>
      </c>
      <c r="D2" s="4" t="s">
        <v>4</v>
      </c>
      <c r="E2" s="4" t="s">
        <v>5</v>
      </c>
      <c r="F2" s="5" t="s">
        <v>6</v>
      </c>
      <c r="G2" s="6" t="s">
        <v>7</v>
      </c>
      <c r="H2" s="6" t="s">
        <v>8</v>
      </c>
      <c r="I2" s="14" t="s">
        <v>9</v>
      </c>
    </row>
    <row r="3" spans="1:9" ht="30" customHeight="1">
      <c r="A3" s="7" t="s">
        <v>10</v>
      </c>
      <c r="B3" s="7" t="s">
        <v>11</v>
      </c>
      <c r="C3" s="8" t="s">
        <v>12</v>
      </c>
      <c r="D3" s="9" t="s">
        <v>13</v>
      </c>
      <c r="E3" s="7" t="s">
        <v>14</v>
      </c>
      <c r="F3" s="10">
        <v>10</v>
      </c>
      <c r="G3" s="10">
        <f>F3*0.04</f>
        <v>0.4</v>
      </c>
      <c r="H3" s="11">
        <f>F3-G3</f>
        <v>9.6</v>
      </c>
      <c r="I3" s="15"/>
    </row>
    <row r="4" spans="1:9" ht="30" customHeight="1">
      <c r="A4" s="7" t="s">
        <v>15</v>
      </c>
      <c r="B4" s="7" t="s">
        <v>16</v>
      </c>
      <c r="C4" s="8" t="s">
        <v>17</v>
      </c>
      <c r="D4" s="9" t="s">
        <v>13</v>
      </c>
      <c r="E4" s="7" t="s">
        <v>18</v>
      </c>
      <c r="F4" s="10">
        <v>8</v>
      </c>
      <c r="G4" s="10">
        <f aca="true" t="shared" si="0" ref="G4:G32">F4*0.04</f>
        <v>0.32</v>
      </c>
      <c r="H4" s="11">
        <f aca="true" t="shared" si="1" ref="H4:H32">F4-G4</f>
        <v>7.68</v>
      </c>
      <c r="I4" s="15"/>
    </row>
    <row r="5" spans="1:9" ht="30" customHeight="1">
      <c r="A5" s="7" t="s">
        <v>19</v>
      </c>
      <c r="B5" s="7" t="s">
        <v>20</v>
      </c>
      <c r="C5" s="8" t="s">
        <v>21</v>
      </c>
      <c r="D5" s="9" t="s">
        <v>22</v>
      </c>
      <c r="E5" s="7" t="s">
        <v>23</v>
      </c>
      <c r="F5" s="10">
        <v>10</v>
      </c>
      <c r="G5" s="10">
        <f t="shared" si="0"/>
        <v>0.4</v>
      </c>
      <c r="H5" s="11">
        <f t="shared" si="1"/>
        <v>9.6</v>
      </c>
      <c r="I5" s="15"/>
    </row>
    <row r="6" spans="1:9" ht="30" customHeight="1">
      <c r="A6" s="7" t="s">
        <v>24</v>
      </c>
      <c r="B6" s="7" t="s">
        <v>25</v>
      </c>
      <c r="C6" s="8" t="s">
        <v>26</v>
      </c>
      <c r="D6" s="9" t="s">
        <v>27</v>
      </c>
      <c r="E6" s="7" t="s">
        <v>28</v>
      </c>
      <c r="F6" s="10">
        <v>10</v>
      </c>
      <c r="G6" s="10">
        <f t="shared" si="0"/>
        <v>0.4</v>
      </c>
      <c r="H6" s="11">
        <f t="shared" si="1"/>
        <v>9.6</v>
      </c>
      <c r="I6" s="15"/>
    </row>
    <row r="7" spans="1:9" ht="30" customHeight="1">
      <c r="A7" s="7" t="s">
        <v>29</v>
      </c>
      <c r="B7" s="7" t="s">
        <v>30</v>
      </c>
      <c r="C7" s="8" t="s">
        <v>31</v>
      </c>
      <c r="D7" s="9" t="s">
        <v>13</v>
      </c>
      <c r="E7" s="7" t="s">
        <v>32</v>
      </c>
      <c r="F7" s="10">
        <v>10</v>
      </c>
      <c r="G7" s="10">
        <f t="shared" si="0"/>
        <v>0.4</v>
      </c>
      <c r="H7" s="11">
        <f t="shared" si="1"/>
        <v>9.6</v>
      </c>
      <c r="I7" s="15"/>
    </row>
    <row r="8" spans="1:9" ht="30" customHeight="1">
      <c r="A8" s="7" t="s">
        <v>33</v>
      </c>
      <c r="B8" s="7" t="s">
        <v>34</v>
      </c>
      <c r="C8" s="8" t="s">
        <v>35</v>
      </c>
      <c r="D8" s="9" t="s">
        <v>22</v>
      </c>
      <c r="E8" s="7" t="s">
        <v>36</v>
      </c>
      <c r="F8" s="10">
        <v>10</v>
      </c>
      <c r="G8" s="10">
        <f t="shared" si="0"/>
        <v>0.4</v>
      </c>
      <c r="H8" s="11">
        <f t="shared" si="1"/>
        <v>9.6</v>
      </c>
      <c r="I8" s="15"/>
    </row>
    <row r="9" spans="1:9" ht="30" customHeight="1">
      <c r="A9" s="7" t="s">
        <v>37</v>
      </c>
      <c r="B9" s="7" t="s">
        <v>38</v>
      </c>
      <c r="C9" s="8" t="s">
        <v>39</v>
      </c>
      <c r="D9" s="9" t="s">
        <v>13</v>
      </c>
      <c r="E9" s="7" t="s">
        <v>40</v>
      </c>
      <c r="F9" s="10">
        <v>10</v>
      </c>
      <c r="G9" s="10">
        <f t="shared" si="0"/>
        <v>0.4</v>
      </c>
      <c r="H9" s="11">
        <f t="shared" si="1"/>
        <v>9.6</v>
      </c>
      <c r="I9" s="15"/>
    </row>
    <row r="10" spans="1:9" ht="30" customHeight="1">
      <c r="A10" s="7" t="s">
        <v>41</v>
      </c>
      <c r="B10" s="7" t="s">
        <v>42</v>
      </c>
      <c r="C10" s="8" t="s">
        <v>43</v>
      </c>
      <c r="D10" s="9" t="s">
        <v>27</v>
      </c>
      <c r="E10" s="7" t="s">
        <v>44</v>
      </c>
      <c r="F10" s="10">
        <v>10</v>
      </c>
      <c r="G10" s="10">
        <f t="shared" si="0"/>
        <v>0.4</v>
      </c>
      <c r="H10" s="11">
        <f t="shared" si="1"/>
        <v>9.6</v>
      </c>
      <c r="I10" s="15"/>
    </row>
    <row r="11" spans="1:9" ht="30" customHeight="1">
      <c r="A11" s="7" t="s">
        <v>45</v>
      </c>
      <c r="B11" s="7" t="s">
        <v>46</v>
      </c>
      <c r="C11" s="8" t="s">
        <v>47</v>
      </c>
      <c r="D11" s="9" t="s">
        <v>13</v>
      </c>
      <c r="E11" s="7" t="s">
        <v>48</v>
      </c>
      <c r="F11" s="10">
        <v>15</v>
      </c>
      <c r="G11" s="10">
        <f t="shared" si="0"/>
        <v>0.6</v>
      </c>
      <c r="H11" s="11">
        <f t="shared" si="1"/>
        <v>14.4</v>
      </c>
      <c r="I11" s="15"/>
    </row>
    <row r="12" spans="1:9" ht="30" customHeight="1">
      <c r="A12" s="7" t="s">
        <v>49</v>
      </c>
      <c r="B12" s="7" t="s">
        <v>50</v>
      </c>
      <c r="C12" s="8" t="s">
        <v>51</v>
      </c>
      <c r="D12" s="9" t="s">
        <v>52</v>
      </c>
      <c r="E12" s="7" t="s">
        <v>53</v>
      </c>
      <c r="F12" s="10">
        <v>10</v>
      </c>
      <c r="G12" s="10">
        <f t="shared" si="0"/>
        <v>0.4</v>
      </c>
      <c r="H12" s="11">
        <f t="shared" si="1"/>
        <v>9.6</v>
      </c>
      <c r="I12" s="15"/>
    </row>
    <row r="13" spans="1:9" ht="30" customHeight="1">
      <c r="A13" s="7" t="s">
        <v>54</v>
      </c>
      <c r="B13" s="7" t="s">
        <v>55</v>
      </c>
      <c r="C13" s="8" t="s">
        <v>56</v>
      </c>
      <c r="D13" s="9" t="s">
        <v>57</v>
      </c>
      <c r="E13" s="7" t="s">
        <v>58</v>
      </c>
      <c r="F13" s="10">
        <v>5</v>
      </c>
      <c r="G13" s="10">
        <f t="shared" si="0"/>
        <v>0.2</v>
      </c>
      <c r="H13" s="11">
        <f t="shared" si="1"/>
        <v>4.8</v>
      </c>
      <c r="I13" s="15"/>
    </row>
    <row r="14" spans="1:9" ht="30" customHeight="1">
      <c r="A14" s="7" t="s">
        <v>59</v>
      </c>
      <c r="B14" s="7" t="s">
        <v>60</v>
      </c>
      <c r="C14" s="8" t="s">
        <v>61</v>
      </c>
      <c r="D14" s="9" t="s">
        <v>57</v>
      </c>
      <c r="E14" s="7" t="s">
        <v>62</v>
      </c>
      <c r="F14" s="10">
        <v>5</v>
      </c>
      <c r="G14" s="10">
        <f t="shared" si="0"/>
        <v>0.2</v>
      </c>
      <c r="H14" s="11">
        <f t="shared" si="1"/>
        <v>4.8</v>
      </c>
      <c r="I14" s="15"/>
    </row>
    <row r="15" spans="1:9" ht="30" customHeight="1">
      <c r="A15" s="7" t="s">
        <v>63</v>
      </c>
      <c r="B15" s="7" t="s">
        <v>64</v>
      </c>
      <c r="C15" s="8" t="s">
        <v>65</v>
      </c>
      <c r="D15" s="9" t="s">
        <v>66</v>
      </c>
      <c r="E15" s="7" t="s">
        <v>67</v>
      </c>
      <c r="F15" s="10">
        <v>5</v>
      </c>
      <c r="G15" s="10">
        <f t="shared" si="0"/>
        <v>0.2</v>
      </c>
      <c r="H15" s="11">
        <f t="shared" si="1"/>
        <v>4.8</v>
      </c>
      <c r="I15" s="15"/>
    </row>
    <row r="16" spans="1:9" ht="30" customHeight="1">
      <c r="A16" s="7" t="s">
        <v>68</v>
      </c>
      <c r="B16" s="7" t="s">
        <v>69</v>
      </c>
      <c r="C16" s="8" t="s">
        <v>70</v>
      </c>
      <c r="D16" s="9" t="s">
        <v>57</v>
      </c>
      <c r="E16" s="7" t="s">
        <v>71</v>
      </c>
      <c r="F16" s="10">
        <v>3</v>
      </c>
      <c r="G16" s="10">
        <f t="shared" si="0"/>
        <v>0.12</v>
      </c>
      <c r="H16" s="11">
        <f t="shared" si="1"/>
        <v>2.88</v>
      </c>
      <c r="I16" s="15"/>
    </row>
    <row r="17" spans="1:9" ht="30" customHeight="1">
      <c r="A17" s="7" t="s">
        <v>72</v>
      </c>
      <c r="B17" s="7" t="s">
        <v>73</v>
      </c>
      <c r="C17" s="8" t="s">
        <v>74</v>
      </c>
      <c r="D17" s="9" t="s">
        <v>57</v>
      </c>
      <c r="E17" s="7" t="s">
        <v>75</v>
      </c>
      <c r="F17" s="10">
        <v>3</v>
      </c>
      <c r="G17" s="10">
        <f t="shared" si="0"/>
        <v>0.12</v>
      </c>
      <c r="H17" s="11">
        <f t="shared" si="1"/>
        <v>2.88</v>
      </c>
      <c r="I17" s="15"/>
    </row>
    <row r="18" spans="1:9" ht="30" customHeight="1">
      <c r="A18" s="7" t="s">
        <v>76</v>
      </c>
      <c r="B18" s="7" t="s">
        <v>77</v>
      </c>
      <c r="C18" s="8" t="s">
        <v>78</v>
      </c>
      <c r="D18" s="9" t="s">
        <v>22</v>
      </c>
      <c r="E18" s="7" t="s">
        <v>79</v>
      </c>
      <c r="F18" s="10">
        <v>3</v>
      </c>
      <c r="G18" s="10">
        <f t="shared" si="0"/>
        <v>0.12</v>
      </c>
      <c r="H18" s="11">
        <f t="shared" si="1"/>
        <v>2.88</v>
      </c>
      <c r="I18" s="15"/>
    </row>
    <row r="19" spans="1:9" ht="30" customHeight="1">
      <c r="A19" s="7" t="s">
        <v>80</v>
      </c>
      <c r="B19" s="7" t="s">
        <v>81</v>
      </c>
      <c r="C19" s="8" t="s">
        <v>82</v>
      </c>
      <c r="D19" s="9" t="s">
        <v>13</v>
      </c>
      <c r="E19" s="7" t="s">
        <v>83</v>
      </c>
      <c r="F19" s="10">
        <v>4</v>
      </c>
      <c r="G19" s="10">
        <f t="shared" si="0"/>
        <v>0.16</v>
      </c>
      <c r="H19" s="11">
        <f t="shared" si="1"/>
        <v>3.84</v>
      </c>
      <c r="I19" s="15"/>
    </row>
    <row r="20" spans="1:9" ht="30" customHeight="1">
      <c r="A20" s="7" t="s">
        <v>84</v>
      </c>
      <c r="B20" s="7" t="s">
        <v>85</v>
      </c>
      <c r="C20" s="8" t="s">
        <v>86</v>
      </c>
      <c r="D20" s="9" t="s">
        <v>27</v>
      </c>
      <c r="E20" s="7" t="s">
        <v>87</v>
      </c>
      <c r="F20" s="10">
        <v>3</v>
      </c>
      <c r="G20" s="10">
        <f t="shared" si="0"/>
        <v>0.12</v>
      </c>
      <c r="H20" s="11">
        <f t="shared" si="1"/>
        <v>2.88</v>
      </c>
      <c r="I20" s="15"/>
    </row>
    <row r="21" spans="1:9" ht="30" customHeight="1">
      <c r="A21" s="7" t="s">
        <v>88</v>
      </c>
      <c r="B21" s="7" t="s">
        <v>89</v>
      </c>
      <c r="C21" s="8" t="s">
        <v>90</v>
      </c>
      <c r="D21" s="9" t="s">
        <v>52</v>
      </c>
      <c r="E21" s="7" t="s">
        <v>91</v>
      </c>
      <c r="F21" s="10">
        <v>3</v>
      </c>
      <c r="G21" s="10">
        <f t="shared" si="0"/>
        <v>0.12</v>
      </c>
      <c r="H21" s="11">
        <f t="shared" si="1"/>
        <v>2.88</v>
      </c>
      <c r="I21" s="15"/>
    </row>
    <row r="22" spans="1:9" ht="30" customHeight="1">
      <c r="A22" s="7" t="s">
        <v>92</v>
      </c>
      <c r="B22" s="7" t="s">
        <v>93</v>
      </c>
      <c r="C22" s="8" t="s">
        <v>94</v>
      </c>
      <c r="D22" s="9" t="s">
        <v>13</v>
      </c>
      <c r="E22" s="7" t="s">
        <v>95</v>
      </c>
      <c r="F22" s="10">
        <v>4</v>
      </c>
      <c r="G22" s="10">
        <f t="shared" si="0"/>
        <v>0.16</v>
      </c>
      <c r="H22" s="11">
        <f t="shared" si="1"/>
        <v>3.84</v>
      </c>
      <c r="I22" s="15"/>
    </row>
    <row r="23" spans="1:9" ht="30" customHeight="1">
      <c r="A23" s="7" t="s">
        <v>96</v>
      </c>
      <c r="B23" s="7" t="s">
        <v>97</v>
      </c>
      <c r="C23" s="8" t="s">
        <v>98</v>
      </c>
      <c r="D23" s="9" t="s">
        <v>99</v>
      </c>
      <c r="E23" s="7" t="s">
        <v>100</v>
      </c>
      <c r="F23" s="10">
        <v>4</v>
      </c>
      <c r="G23" s="10">
        <f t="shared" si="0"/>
        <v>0.16</v>
      </c>
      <c r="H23" s="11">
        <f t="shared" si="1"/>
        <v>3.84</v>
      </c>
      <c r="I23" s="15"/>
    </row>
    <row r="24" spans="1:9" ht="30" customHeight="1">
      <c r="A24" s="7" t="s">
        <v>101</v>
      </c>
      <c r="B24" s="7" t="s">
        <v>102</v>
      </c>
      <c r="C24" s="8" t="s">
        <v>103</v>
      </c>
      <c r="D24" s="9" t="s">
        <v>52</v>
      </c>
      <c r="E24" s="7" t="s">
        <v>104</v>
      </c>
      <c r="F24" s="10">
        <v>3</v>
      </c>
      <c r="G24" s="10">
        <f t="shared" si="0"/>
        <v>0.12</v>
      </c>
      <c r="H24" s="11">
        <f t="shared" si="1"/>
        <v>2.88</v>
      </c>
      <c r="I24" s="15"/>
    </row>
    <row r="25" spans="1:9" ht="30" customHeight="1">
      <c r="A25" s="7" t="s">
        <v>105</v>
      </c>
      <c r="B25" s="7" t="s">
        <v>106</v>
      </c>
      <c r="C25" s="8" t="s">
        <v>107</v>
      </c>
      <c r="D25" s="9" t="s">
        <v>108</v>
      </c>
      <c r="E25" s="7" t="s">
        <v>109</v>
      </c>
      <c r="F25" s="10">
        <v>3</v>
      </c>
      <c r="G25" s="10">
        <f t="shared" si="0"/>
        <v>0.12</v>
      </c>
      <c r="H25" s="11">
        <f t="shared" si="1"/>
        <v>2.88</v>
      </c>
      <c r="I25" s="15"/>
    </row>
    <row r="26" spans="1:9" ht="30" customHeight="1">
      <c r="A26" s="7" t="s">
        <v>110</v>
      </c>
      <c r="B26" s="7" t="s">
        <v>111</v>
      </c>
      <c r="C26" s="8" t="s">
        <v>112</v>
      </c>
      <c r="D26" s="9" t="s">
        <v>52</v>
      </c>
      <c r="E26" s="7" t="s">
        <v>113</v>
      </c>
      <c r="F26" s="10">
        <v>3</v>
      </c>
      <c r="G26" s="10">
        <f t="shared" si="0"/>
        <v>0.12</v>
      </c>
      <c r="H26" s="11">
        <f t="shared" si="1"/>
        <v>2.88</v>
      </c>
      <c r="I26" s="15"/>
    </row>
    <row r="27" spans="1:9" ht="30" customHeight="1">
      <c r="A27" s="7" t="s">
        <v>114</v>
      </c>
      <c r="B27" s="7" t="s">
        <v>115</v>
      </c>
      <c r="C27" s="8" t="s">
        <v>116</v>
      </c>
      <c r="D27" s="9" t="s">
        <v>52</v>
      </c>
      <c r="E27" s="7" t="s">
        <v>117</v>
      </c>
      <c r="F27" s="10">
        <v>3</v>
      </c>
      <c r="G27" s="10">
        <f t="shared" si="0"/>
        <v>0.12</v>
      </c>
      <c r="H27" s="11">
        <f t="shared" si="1"/>
        <v>2.88</v>
      </c>
      <c r="I27" s="15"/>
    </row>
    <row r="28" spans="1:9" ht="30" customHeight="1">
      <c r="A28" s="7" t="s">
        <v>118</v>
      </c>
      <c r="B28" s="7" t="s">
        <v>119</v>
      </c>
      <c r="C28" s="8" t="s">
        <v>120</v>
      </c>
      <c r="D28" s="9" t="s">
        <v>52</v>
      </c>
      <c r="E28" s="7" t="s">
        <v>121</v>
      </c>
      <c r="F28" s="10">
        <v>3</v>
      </c>
      <c r="G28" s="10">
        <f t="shared" si="0"/>
        <v>0.12</v>
      </c>
      <c r="H28" s="11">
        <f t="shared" si="1"/>
        <v>2.88</v>
      </c>
      <c r="I28" s="15"/>
    </row>
    <row r="29" spans="1:9" ht="30" customHeight="1">
      <c r="A29" s="7" t="s">
        <v>122</v>
      </c>
      <c r="B29" s="7" t="s">
        <v>123</v>
      </c>
      <c r="C29" s="8" t="s">
        <v>124</v>
      </c>
      <c r="D29" s="9" t="s">
        <v>13</v>
      </c>
      <c r="E29" s="7" t="s">
        <v>125</v>
      </c>
      <c r="F29" s="10">
        <v>3</v>
      </c>
      <c r="G29" s="10">
        <f t="shared" si="0"/>
        <v>0.12</v>
      </c>
      <c r="H29" s="11">
        <f t="shared" si="1"/>
        <v>2.88</v>
      </c>
      <c r="I29" s="15"/>
    </row>
    <row r="30" spans="1:9" ht="30" customHeight="1">
      <c r="A30" s="7" t="s">
        <v>126</v>
      </c>
      <c r="B30" s="7" t="s">
        <v>127</v>
      </c>
      <c r="C30" s="8" t="s">
        <v>128</v>
      </c>
      <c r="D30" s="9" t="s">
        <v>52</v>
      </c>
      <c r="E30" s="7" t="s">
        <v>129</v>
      </c>
      <c r="F30" s="10">
        <v>3</v>
      </c>
      <c r="G30" s="10">
        <f t="shared" si="0"/>
        <v>0.12</v>
      </c>
      <c r="H30" s="11">
        <f t="shared" si="1"/>
        <v>2.88</v>
      </c>
      <c r="I30" s="15"/>
    </row>
    <row r="31" spans="1:9" ht="30" customHeight="1">
      <c r="A31" s="7" t="s">
        <v>130</v>
      </c>
      <c r="B31" s="7" t="s">
        <v>131</v>
      </c>
      <c r="C31" s="8" t="s">
        <v>132</v>
      </c>
      <c r="D31" s="9" t="s">
        <v>22</v>
      </c>
      <c r="E31" s="7" t="s">
        <v>133</v>
      </c>
      <c r="F31" s="10">
        <v>3</v>
      </c>
      <c r="G31" s="10">
        <f t="shared" si="0"/>
        <v>0.12</v>
      </c>
      <c r="H31" s="11">
        <f t="shared" si="1"/>
        <v>2.88</v>
      </c>
      <c r="I31" s="15"/>
    </row>
    <row r="32" spans="1:9" ht="30" customHeight="1">
      <c r="A32" s="7" t="s">
        <v>134</v>
      </c>
      <c r="B32" s="7" t="s">
        <v>135</v>
      </c>
      <c r="C32" s="8" t="s">
        <v>136</v>
      </c>
      <c r="D32" s="9" t="s">
        <v>13</v>
      </c>
      <c r="E32" s="7" t="s">
        <v>137</v>
      </c>
      <c r="F32" s="10">
        <v>10</v>
      </c>
      <c r="G32" s="10">
        <f t="shared" si="0"/>
        <v>0.4</v>
      </c>
      <c r="H32" s="11">
        <f t="shared" si="1"/>
        <v>9.6</v>
      </c>
      <c r="I32" s="15"/>
    </row>
    <row r="33" spans="1:9" ht="30" customHeight="1">
      <c r="A33" s="12"/>
      <c r="B33" s="12"/>
      <c r="C33" s="12"/>
      <c r="D33" s="12"/>
      <c r="E33" s="13" t="s">
        <v>138</v>
      </c>
      <c r="F33" s="13">
        <v>179</v>
      </c>
      <c r="G33" s="13">
        <v>7.16</v>
      </c>
      <c r="H33" s="11">
        <v>171.84</v>
      </c>
      <c r="I33" s="15"/>
    </row>
  </sheetData>
  <sheetProtection/>
  <mergeCells count="1">
    <mergeCell ref="A1:I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2016-09-12T07:50:54Z</dcterms:created>
  <dcterms:modified xsi:type="dcterms:W3CDTF">2016-09-12T08:00:39Z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